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48" i="1" l="1"/>
  <c r="I48" i="1" s="1"/>
  <c r="G47" i="1"/>
  <c r="I47" i="1" s="1"/>
  <c r="G46" i="1"/>
  <c r="I46" i="1" s="1"/>
  <c r="G45" i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I50" i="1" s="1"/>
  <c r="G32" i="1"/>
  <c r="I32" i="1" s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/>
  <c r="I24" i="1" s="1"/>
  <c r="I17" i="1"/>
  <c r="I14" i="1"/>
  <c r="I13" i="1"/>
  <c r="G18" i="1"/>
  <c r="I18" i="1" s="1"/>
  <c r="G17" i="1"/>
  <c r="G16" i="1"/>
  <c r="I16" i="1" s="1"/>
  <c r="G15" i="1"/>
  <c r="I15" i="1" s="1"/>
  <c r="G14" i="1"/>
  <c r="G13" i="1"/>
  <c r="G12" i="1"/>
  <c r="I12" i="1" s="1"/>
  <c r="G11" i="1"/>
  <c r="I11" i="1" s="1"/>
  <c r="G10" i="1"/>
  <c r="I10" i="1" s="1"/>
  <c r="I34" i="1" l="1"/>
  <c r="I20" i="1"/>
  <c r="D53" i="1" s="1"/>
</calcChain>
</file>

<file path=xl/sharedStrings.xml><?xml version="1.0" encoding="utf-8"?>
<sst xmlns="http://schemas.openxmlformats.org/spreadsheetml/2006/main" count="112" uniqueCount="36">
  <si>
    <t>Jednotka</t>
  </si>
  <si>
    <t>Jednotková cena bez DPH</t>
  </si>
  <si>
    <t>Cena celkem bez DPH</t>
  </si>
  <si>
    <t>m2</t>
  </si>
  <si>
    <t>ks</t>
  </si>
  <si>
    <t>1.</t>
  </si>
  <si>
    <t>2.</t>
  </si>
  <si>
    <t>3.</t>
  </si>
  <si>
    <t>4.</t>
  </si>
  <si>
    <t>5.</t>
  </si>
  <si>
    <t>Zálivka</t>
  </si>
  <si>
    <t>Četnost prací za rok</t>
  </si>
  <si>
    <t>Dosadba rostlin</t>
  </si>
  <si>
    <t>Popis činnosti</t>
  </si>
  <si>
    <t>Množství</t>
  </si>
  <si>
    <t>Údržba trvalek a okrasných trav</t>
  </si>
  <si>
    <t>Celkem:</t>
  </si>
  <si>
    <t>m3</t>
  </si>
  <si>
    <t>Pletí záhonů a květináčů</t>
  </si>
  <si>
    <t>Úklid záhonů a květináčů</t>
  </si>
  <si>
    <t>6.</t>
  </si>
  <si>
    <t>7.</t>
  </si>
  <si>
    <t xml:space="preserve">Výsadba cibulovin </t>
  </si>
  <si>
    <t>Nákup cibulovin</t>
  </si>
  <si>
    <t>Doplnění štěrku (fr. 16 - 32 mm) vč. materiálu</t>
  </si>
  <si>
    <t>t</t>
  </si>
  <si>
    <t>8.</t>
  </si>
  <si>
    <r>
      <t>VÝKAZ VÝMĚR K OCENĚNÍ č. 3 -</t>
    </r>
    <r>
      <rPr>
        <b/>
        <i/>
        <sz val="16"/>
        <color theme="1"/>
        <rFont val="Calibri"/>
        <family val="2"/>
        <charset val="238"/>
        <scheme val="minor"/>
      </rPr>
      <t xml:space="preserve"> Údržba plochy mezi OC FORUM  a OD LABE</t>
    </r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</si>
  <si>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„Založení a údržba trvalkových záhonů v centru města Ústí nad Labem"</t>
    </r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</si>
  <si>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říjen 2025</t>
    </r>
  </si>
  <si>
    <t>Rok 2026</t>
  </si>
  <si>
    <t>Selekce rozrůstajících se druhů</t>
  </si>
  <si>
    <t>9.</t>
  </si>
  <si>
    <t>Rok 2027</t>
  </si>
  <si>
    <t>Rok 2028</t>
  </si>
  <si>
    <t>Celkem 2026 - 2028: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</si>
</sst>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0" xfId="0" applyBorder="1"/>
    <xf numFmtId="0" fontId="0" fillId="0" borderId="3" xfId="0" applyFont="1" applyBorder="1" applyAlignment="1" applyProtection="1">
      <alignment horizontal="center" vertical="center" wrapText="1"/>
    </xf>
    <xf numFmtId="164" fontId="0" fillId="0" borderId="3" xfId="0" applyNumberFormat="1" applyFont="1" applyBorder="1" applyAlignment="1" applyProtection="1">
      <alignment horizontal="center" vertical="center" wrapText="1"/>
    </xf>
    <xf numFmtId="164" fontId="0" fillId="0" borderId="4" xfId="0" applyNumberFormat="1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164" fontId="0" fillId="0" borderId="2" xfId="0" applyNumberFormat="1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/>
    </xf>
    <xf numFmtId="0" fontId="2" fillId="0" borderId="0" xfId="0" applyFont="1" applyFill="1" applyAlignment="1" applyProtection="1">
      <alignment wrapText="1"/>
    </xf>
    <xf numFmtId="0" fontId="0" fillId="0" borderId="0" xfId="0" applyFont="1" applyAlignment="1" applyProtection="1">
      <alignment horizontal="center" wrapText="1"/>
    </xf>
    <xf numFmtId="0" fontId="0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</xf>
    <xf numFmtId="164" fontId="3" fillId="0" borderId="0" xfId="0" applyNumberFormat="1" applyFont="1" applyAlignment="1" applyProtection="1">
      <alignment horizontal="center" wrapText="1"/>
    </xf>
    <xf numFmtId="0" fontId="0" fillId="0" borderId="0" xfId="0" applyFont="1" applyProtection="1"/>
    <xf numFmtId="0" fontId="1" fillId="0" borderId="0" xfId="0" applyFont="1" applyProtection="1"/>
    <xf numFmtId="164" fontId="1" fillId="0" borderId="0" xfId="0" applyNumberFormat="1" applyFont="1" applyAlignment="1" applyProtection="1">
      <alignment horizontal="center"/>
    </xf>
    <xf numFmtId="0" fontId="0" fillId="0" borderId="0" xfId="0" applyFont="1" applyProtection="1">
      <protection locked="0"/>
    </xf>
    <xf numFmtId="0" fontId="4" fillId="0" borderId="0" xfId="0" applyFont="1" applyProtection="1"/>
    <xf numFmtId="0" fontId="0" fillId="0" borderId="0" xfId="0" applyFont="1" applyAlignment="1" applyProtection="1">
      <alignment horizontal="center"/>
      <protection locked="0"/>
    </xf>
    <xf numFmtId="0" fontId="6" fillId="0" borderId="0" xfId="0" applyFont="1" applyProtection="1"/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wrapText="1"/>
    </xf>
    <xf numFmtId="0" fontId="9" fillId="0" borderId="9" xfId="0" applyFont="1" applyBorder="1" applyAlignment="1">
      <alignment wrapText="1"/>
    </xf>
    <xf numFmtId="164" fontId="9" fillId="0" borderId="10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 applyProtection="1">
      <alignment horizontal="center" vertical="center" wrapText="1"/>
    </xf>
    <xf numFmtId="0" fontId="0" fillId="2" borderId="9" xfId="0" applyFont="1" applyFill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horizontal="center" vertical="center" wrapText="1"/>
    </xf>
    <xf numFmtId="0" fontId="3" fillId="2" borderId="16" xfId="0" applyFont="1" applyFill="1" applyBorder="1" applyAlignment="1" applyProtection="1">
      <alignment horizontal="center" vertical="center" wrapText="1"/>
    </xf>
    <xf numFmtId="0" fontId="0" fillId="0" borderId="13" xfId="0" applyFont="1" applyBorder="1" applyAlignment="1" applyProtection="1">
      <alignment wrapText="1"/>
    </xf>
    <xf numFmtId="0" fontId="0" fillId="0" borderId="14" xfId="0" applyFont="1" applyBorder="1" applyAlignment="1" applyProtection="1">
      <alignment wrapText="1"/>
    </xf>
    <xf numFmtId="0" fontId="1" fillId="0" borderId="17" xfId="0" applyFont="1" applyBorder="1" applyAlignment="1" applyProtection="1">
      <alignment horizontal="center" vertical="center" wrapText="1"/>
    </xf>
    <xf numFmtId="0" fontId="0" fillId="0" borderId="18" xfId="0" applyFont="1" applyBorder="1" applyAlignment="1" applyProtection="1">
      <alignment wrapText="1"/>
    </xf>
    <xf numFmtId="0" fontId="0" fillId="0" borderId="19" xfId="0" applyFont="1" applyBorder="1" applyAlignment="1" applyProtection="1">
      <alignment horizontal="center" vertical="center" wrapText="1"/>
    </xf>
    <xf numFmtId="0" fontId="0" fillId="0" borderId="20" xfId="0" applyFont="1" applyBorder="1" applyAlignment="1" applyProtection="1">
      <alignment horizontal="center" vertical="center" wrapText="1"/>
    </xf>
    <xf numFmtId="164" fontId="0" fillId="0" borderId="20" xfId="0" applyNumberFormat="1" applyFont="1" applyBorder="1" applyAlignment="1" applyProtection="1">
      <alignment horizontal="center" vertical="center" wrapText="1"/>
    </xf>
    <xf numFmtId="164" fontId="0" fillId="0" borderId="21" xfId="0" applyNumberFormat="1" applyFont="1" applyBorder="1" applyAlignment="1" applyProtection="1">
      <alignment horizontal="center" vertical="center" wrapText="1"/>
    </xf>
    <xf numFmtId="3" fontId="0" fillId="0" borderId="20" xfId="0" applyNumberFormat="1" applyFont="1" applyBorder="1" applyAlignment="1" applyProtection="1">
      <alignment horizontal="center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4" fontId="0" fillId="0" borderId="22" xfId="0" applyNumberFormat="1" applyFont="1" applyBorder="1" applyAlignment="1" applyProtection="1">
      <alignment horizontal="center" vertical="center" wrapText="1"/>
    </xf>
    <xf numFmtId="164" fontId="0" fillId="0" borderId="23" xfId="0" applyNumberFormat="1" applyFont="1" applyBorder="1" applyAlignment="1" applyProtection="1">
      <alignment horizontal="center" vertical="center" wrapText="1"/>
    </xf>
    <xf numFmtId="164" fontId="10" fillId="0" borderId="1" xfId="0" applyNumberFormat="1" applyFont="1" applyBorder="1" applyAlignment="1" applyProtection="1">
      <alignment horizontal="center" vertical="center" wrapText="1"/>
      <protection locked="0" hidden="1"/>
    </xf>
    <xf numFmtId="164" fontId="10" fillId="0" borderId="22" xfId="0" applyNumberFormat="1" applyFont="1" applyBorder="1" applyAlignment="1" applyProtection="1">
      <alignment horizontal="center" vertical="center" wrapText="1"/>
      <protection locked="0" hidden="1"/>
    </xf>
    <xf numFmtId="164" fontId="10" fillId="0" borderId="20" xfId="0" applyNumberFormat="1" applyFont="1" applyBorder="1" applyAlignment="1" applyProtection="1">
      <alignment horizontal="center" vertical="center" wrapText="1"/>
      <protection locked="0" hidden="1"/>
    </xf>
    <xf numFmtId="164" fontId="10" fillId="0" borderId="3" xfId="0" applyNumberFormat="1" applyFont="1" applyBorder="1" applyAlignment="1" applyProtection="1">
      <alignment horizontal="center" vertical="center" wrapText="1"/>
      <protection locked="0" hidden="1"/>
    </xf>
    <xf numFmtId="0" fontId="0" fillId="3" borderId="9" xfId="0" applyFont="1" applyFill="1" applyBorder="1" applyAlignment="1" applyProtection="1">
      <alignment horizontal="center"/>
    </xf>
    <xf numFmtId="0" fontId="3" fillId="3" borderId="16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wrapText="1"/>
    </xf>
    <xf numFmtId="0" fontId="0" fillId="4" borderId="9" xfId="0" applyFont="1" applyFill="1" applyBorder="1" applyAlignment="1" applyProtection="1">
      <alignment horizontal="center"/>
    </xf>
    <xf numFmtId="0" fontId="3" fillId="4" borderId="16" xfId="0" applyFont="1" applyFill="1" applyBorder="1" applyAlignment="1" applyProtection="1">
      <alignment horizontal="center" vertical="center" wrapText="1"/>
    </xf>
    <xf numFmtId="0" fontId="3" fillId="4" borderId="7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EF808"/>
      <color rgb="FFF7E609"/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3"/>
  <sheetViews>
    <sheetView tabSelected="1" topLeftCell="A19" workbookViewId="0">
      <selection activeCell="I37" sqref="I37"/>
    </sheetView>
  </sheetViews>
  <sheetFormatPr defaultRowHeight="15" x14ac:dyDescent="0.25"/>
  <cols>
    <col min="1" max="1" width="1.7109375" customWidth="1"/>
    <col min="2" max="2" width="6" style="4" customWidth="1"/>
    <col min="3" max="3" width="47.5703125" style="1" customWidth="1"/>
    <col min="4" max="4" width="19.5703125" style="2" customWidth="1"/>
    <col min="5" max="5" width="13.28515625" style="3" bestFit="1" customWidth="1"/>
    <col min="6" max="6" width="13" style="3" customWidth="1"/>
    <col min="7" max="7" width="14.42578125" style="3" customWidth="1"/>
    <col min="8" max="8" width="12.28515625" style="5" customWidth="1"/>
    <col min="9" max="9" width="13.140625" style="5" customWidth="1"/>
  </cols>
  <sheetData>
    <row r="2" spans="1:10" ht="21" x14ac:dyDescent="0.35">
      <c r="B2" s="24" t="s">
        <v>27</v>
      </c>
      <c r="C2" s="24"/>
      <c r="D2" s="25"/>
      <c r="E2" s="14"/>
      <c r="F2" s="20"/>
      <c r="G2" s="14"/>
      <c r="H2" s="20"/>
    </row>
    <row r="3" spans="1:10" x14ac:dyDescent="0.25">
      <c r="B3" s="14"/>
      <c r="C3" s="20"/>
      <c r="D3" s="14"/>
      <c r="E3" s="14"/>
      <c r="F3" s="20"/>
      <c r="G3" s="14"/>
      <c r="H3" s="20"/>
    </row>
    <row r="4" spans="1:10" ht="15.75" x14ac:dyDescent="0.25">
      <c r="B4" s="14"/>
      <c r="C4" s="26" t="s">
        <v>28</v>
      </c>
      <c r="D4" s="14"/>
      <c r="E4" s="14"/>
      <c r="F4" s="20"/>
      <c r="G4" s="14"/>
      <c r="H4" s="20"/>
    </row>
    <row r="5" spans="1:10" ht="15.75" x14ac:dyDescent="0.25">
      <c r="B5" s="14"/>
      <c r="C5" s="26" t="s">
        <v>29</v>
      </c>
      <c r="D5" s="14"/>
      <c r="E5" s="14"/>
      <c r="F5" s="20"/>
      <c r="G5" s="14"/>
      <c r="H5" s="20"/>
    </row>
    <row r="6" spans="1:10" ht="15.75" x14ac:dyDescent="0.25">
      <c r="B6" s="14"/>
      <c r="C6" s="26"/>
      <c r="D6" s="14"/>
      <c r="E6" s="14"/>
      <c r="F6" s="20"/>
      <c r="G6" s="14"/>
      <c r="H6" s="20"/>
    </row>
    <row r="7" spans="1:10" x14ac:dyDescent="0.25">
      <c r="G7" s="4"/>
      <c r="H7" s="6"/>
      <c r="I7" s="7"/>
    </row>
    <row r="8" spans="1:10" ht="19.5" thickBot="1" x14ac:dyDescent="0.35">
      <c r="B8" s="14"/>
      <c r="C8" s="15" t="s">
        <v>30</v>
      </c>
      <c r="D8" s="16"/>
      <c r="E8" s="16"/>
      <c r="F8" s="17"/>
      <c r="G8" s="16"/>
      <c r="H8" s="18"/>
      <c r="I8" s="19"/>
    </row>
    <row r="9" spans="1:10" ht="30.75" thickBot="1" x14ac:dyDescent="0.3">
      <c r="A9" s="8"/>
      <c r="B9" s="33"/>
      <c r="C9" s="38" t="s">
        <v>13</v>
      </c>
      <c r="D9" s="27" t="s">
        <v>0</v>
      </c>
      <c r="E9" s="28" t="s">
        <v>14</v>
      </c>
      <c r="F9" s="28" t="s">
        <v>1</v>
      </c>
      <c r="G9" s="28" t="s">
        <v>2</v>
      </c>
      <c r="H9" s="28" t="s">
        <v>11</v>
      </c>
      <c r="I9" s="29" t="s">
        <v>2</v>
      </c>
      <c r="J9" s="8"/>
    </row>
    <row r="10" spans="1:10" x14ac:dyDescent="0.25">
      <c r="B10" s="34" t="s">
        <v>5</v>
      </c>
      <c r="C10" s="39" t="s">
        <v>15</v>
      </c>
      <c r="D10" s="36" t="s">
        <v>3</v>
      </c>
      <c r="E10" s="12">
        <v>359</v>
      </c>
      <c r="F10" s="51"/>
      <c r="G10" s="32">
        <f t="shared" ref="G10:G18" si="0">F10*E10</f>
        <v>0</v>
      </c>
      <c r="H10" s="12">
        <v>2</v>
      </c>
      <c r="I10" s="13">
        <f t="shared" ref="I10:I18" si="1">G10*H10</f>
        <v>0</v>
      </c>
    </row>
    <row r="11" spans="1:10" x14ac:dyDescent="0.25">
      <c r="B11" s="34" t="s">
        <v>6</v>
      </c>
      <c r="C11" s="39" t="s">
        <v>31</v>
      </c>
      <c r="D11" s="48" t="s">
        <v>3</v>
      </c>
      <c r="E11" s="48">
        <v>86.5</v>
      </c>
      <c r="F11" s="52"/>
      <c r="G11" s="49">
        <f t="shared" si="0"/>
        <v>0</v>
      </c>
      <c r="H11" s="48">
        <v>1</v>
      </c>
      <c r="I11" s="50">
        <f t="shared" si="1"/>
        <v>0</v>
      </c>
    </row>
    <row r="12" spans="1:10" x14ac:dyDescent="0.25">
      <c r="B12" s="34" t="s">
        <v>7</v>
      </c>
      <c r="C12" s="39" t="s">
        <v>18</v>
      </c>
      <c r="D12" s="36" t="s">
        <v>3</v>
      </c>
      <c r="E12" s="12">
        <v>359</v>
      </c>
      <c r="F12" s="51"/>
      <c r="G12" s="32">
        <f t="shared" si="0"/>
        <v>0</v>
      </c>
      <c r="H12" s="12">
        <v>6</v>
      </c>
      <c r="I12" s="13">
        <f t="shared" si="1"/>
        <v>0</v>
      </c>
    </row>
    <row r="13" spans="1:10" x14ac:dyDescent="0.25">
      <c r="B13" s="34" t="s">
        <v>8</v>
      </c>
      <c r="C13" s="39" t="s">
        <v>10</v>
      </c>
      <c r="D13" s="36" t="s">
        <v>17</v>
      </c>
      <c r="E13" s="12">
        <v>5</v>
      </c>
      <c r="F13" s="51"/>
      <c r="G13" s="32">
        <f t="shared" si="0"/>
        <v>0</v>
      </c>
      <c r="H13" s="12">
        <v>18</v>
      </c>
      <c r="I13" s="13">
        <f t="shared" si="1"/>
        <v>0</v>
      </c>
    </row>
    <row r="14" spans="1:10" x14ac:dyDescent="0.25">
      <c r="B14" s="34" t="s">
        <v>9</v>
      </c>
      <c r="C14" s="39" t="s">
        <v>19</v>
      </c>
      <c r="D14" s="36" t="s">
        <v>3</v>
      </c>
      <c r="E14" s="12">
        <v>359</v>
      </c>
      <c r="F14" s="51"/>
      <c r="G14" s="32">
        <f t="shared" si="0"/>
        <v>0</v>
      </c>
      <c r="H14" s="12">
        <v>52</v>
      </c>
      <c r="I14" s="13">
        <f t="shared" si="1"/>
        <v>0</v>
      </c>
    </row>
    <row r="15" spans="1:10" x14ac:dyDescent="0.25">
      <c r="B15" s="34" t="s">
        <v>20</v>
      </c>
      <c r="C15" s="39" t="s">
        <v>12</v>
      </c>
      <c r="D15" s="36" t="s">
        <v>4</v>
      </c>
      <c r="E15" s="12">
        <v>60</v>
      </c>
      <c r="F15" s="51"/>
      <c r="G15" s="32">
        <f t="shared" si="0"/>
        <v>0</v>
      </c>
      <c r="H15" s="12">
        <v>1</v>
      </c>
      <c r="I15" s="13">
        <f t="shared" si="1"/>
        <v>0</v>
      </c>
    </row>
    <row r="16" spans="1:10" x14ac:dyDescent="0.25">
      <c r="B16" s="41" t="s">
        <v>21</v>
      </c>
      <c r="C16" s="42" t="s">
        <v>24</v>
      </c>
      <c r="D16" s="43" t="s">
        <v>25</v>
      </c>
      <c r="E16" s="44">
        <v>0.5</v>
      </c>
      <c r="F16" s="53"/>
      <c r="G16" s="32">
        <f t="shared" si="0"/>
        <v>0</v>
      </c>
      <c r="H16" s="44">
        <v>1</v>
      </c>
      <c r="I16" s="46">
        <f t="shared" si="1"/>
        <v>0</v>
      </c>
    </row>
    <row r="17" spans="2:9" x14ac:dyDescent="0.25">
      <c r="B17" s="41" t="s">
        <v>26</v>
      </c>
      <c r="C17" s="42" t="s">
        <v>23</v>
      </c>
      <c r="D17" s="43" t="s">
        <v>4</v>
      </c>
      <c r="E17" s="47">
        <v>2300</v>
      </c>
      <c r="F17" s="53"/>
      <c r="G17" s="45">
        <f t="shared" si="0"/>
        <v>0</v>
      </c>
      <c r="H17" s="44">
        <v>1</v>
      </c>
      <c r="I17" s="46">
        <f t="shared" si="1"/>
        <v>0</v>
      </c>
    </row>
    <row r="18" spans="2:9" ht="15.75" thickBot="1" x14ac:dyDescent="0.3">
      <c r="B18" s="35" t="s">
        <v>32</v>
      </c>
      <c r="C18" s="40" t="s">
        <v>22</v>
      </c>
      <c r="D18" s="37" t="s">
        <v>4</v>
      </c>
      <c r="E18" s="9">
        <v>2300</v>
      </c>
      <c r="F18" s="54"/>
      <c r="G18" s="10">
        <f t="shared" si="0"/>
        <v>0</v>
      </c>
      <c r="H18" s="9">
        <v>1</v>
      </c>
      <c r="I18" s="11">
        <f t="shared" si="1"/>
        <v>0</v>
      </c>
    </row>
    <row r="19" spans="2:9" x14ac:dyDescent="0.25">
      <c r="B19" s="14"/>
      <c r="C19" s="20"/>
      <c r="D19" s="14"/>
      <c r="E19" s="14"/>
      <c r="F19" s="23"/>
      <c r="G19" s="14"/>
      <c r="H19" s="21"/>
      <c r="I19" s="22"/>
    </row>
    <row r="20" spans="2:9" x14ac:dyDescent="0.25">
      <c r="B20" s="14"/>
      <c r="C20" s="20"/>
      <c r="D20" s="14"/>
      <c r="E20" s="14"/>
      <c r="F20" s="23"/>
      <c r="G20" s="14"/>
      <c r="H20" s="21" t="s">
        <v>16</v>
      </c>
      <c r="I20" s="22">
        <f>SUM(I10:I18)</f>
        <v>0</v>
      </c>
    </row>
    <row r="21" spans="2:9" x14ac:dyDescent="0.25">
      <c r="B21" s="14"/>
      <c r="C21" s="20"/>
      <c r="D21" s="14"/>
      <c r="E21" s="14"/>
      <c r="F21" s="23"/>
      <c r="G21" s="14"/>
      <c r="H21" s="21"/>
      <c r="I21" s="22"/>
    </row>
    <row r="22" spans="2:9" ht="19.5" thickBot="1" x14ac:dyDescent="0.35">
      <c r="B22" s="14"/>
      <c r="C22" s="15" t="s">
        <v>33</v>
      </c>
      <c r="D22" s="16"/>
      <c r="E22" s="16"/>
      <c r="F22" s="17"/>
      <c r="G22" s="16"/>
      <c r="H22" s="18"/>
      <c r="I22" s="19"/>
    </row>
    <row r="23" spans="2:9" ht="30.75" thickBot="1" x14ac:dyDescent="0.3">
      <c r="B23" s="55"/>
      <c r="C23" s="56" t="s">
        <v>13</v>
      </c>
      <c r="D23" s="57" t="s">
        <v>0</v>
      </c>
      <c r="E23" s="58" t="s">
        <v>14</v>
      </c>
      <c r="F23" s="58" t="s">
        <v>1</v>
      </c>
      <c r="G23" s="58" t="s">
        <v>2</v>
      </c>
      <c r="H23" s="58" t="s">
        <v>11</v>
      </c>
      <c r="I23" s="59" t="s">
        <v>2</v>
      </c>
    </row>
    <row r="24" spans="2:9" x14ac:dyDescent="0.25">
      <c r="B24" s="34" t="s">
        <v>5</v>
      </c>
      <c r="C24" s="39" t="s">
        <v>15</v>
      </c>
      <c r="D24" s="36" t="s">
        <v>3</v>
      </c>
      <c r="E24" s="12">
        <v>359</v>
      </c>
      <c r="F24" s="51"/>
      <c r="G24" s="32">
        <f t="shared" ref="G24:G32" si="2">F24*E24</f>
        <v>0</v>
      </c>
      <c r="H24" s="12">
        <v>2</v>
      </c>
      <c r="I24" s="13">
        <f t="shared" ref="I24:I32" si="3">G24*H24</f>
        <v>0</v>
      </c>
    </row>
    <row r="25" spans="2:9" x14ac:dyDescent="0.25">
      <c r="B25" s="34" t="s">
        <v>6</v>
      </c>
      <c r="C25" s="39" t="s">
        <v>31</v>
      </c>
      <c r="D25" s="48" t="s">
        <v>3</v>
      </c>
      <c r="E25" s="48">
        <v>86.5</v>
      </c>
      <c r="F25" s="52"/>
      <c r="G25" s="49">
        <f t="shared" si="2"/>
        <v>0</v>
      </c>
      <c r="H25" s="48">
        <v>1</v>
      </c>
      <c r="I25" s="50">
        <f t="shared" si="3"/>
        <v>0</v>
      </c>
    </row>
    <row r="26" spans="2:9" x14ac:dyDescent="0.25">
      <c r="B26" s="34" t="s">
        <v>7</v>
      </c>
      <c r="C26" s="39" t="s">
        <v>18</v>
      </c>
      <c r="D26" s="36" t="s">
        <v>3</v>
      </c>
      <c r="E26" s="12">
        <v>359</v>
      </c>
      <c r="F26" s="51"/>
      <c r="G26" s="32">
        <f t="shared" si="2"/>
        <v>0</v>
      </c>
      <c r="H26" s="12">
        <v>6</v>
      </c>
      <c r="I26" s="13">
        <f t="shared" si="3"/>
        <v>0</v>
      </c>
    </row>
    <row r="27" spans="2:9" x14ac:dyDescent="0.25">
      <c r="B27" s="34" t="s">
        <v>8</v>
      </c>
      <c r="C27" s="39" t="s">
        <v>10</v>
      </c>
      <c r="D27" s="36" t="s">
        <v>17</v>
      </c>
      <c r="E27" s="12">
        <v>5</v>
      </c>
      <c r="F27" s="51"/>
      <c r="G27" s="32">
        <f t="shared" si="2"/>
        <v>0</v>
      </c>
      <c r="H27" s="12">
        <v>18</v>
      </c>
      <c r="I27" s="13">
        <f t="shared" si="3"/>
        <v>0</v>
      </c>
    </row>
    <row r="28" spans="2:9" x14ac:dyDescent="0.25">
      <c r="B28" s="34" t="s">
        <v>9</v>
      </c>
      <c r="C28" s="39" t="s">
        <v>19</v>
      </c>
      <c r="D28" s="36" t="s">
        <v>3</v>
      </c>
      <c r="E28" s="12">
        <v>359</v>
      </c>
      <c r="F28" s="51"/>
      <c r="G28" s="32">
        <f t="shared" si="2"/>
        <v>0</v>
      </c>
      <c r="H28" s="12">
        <v>52</v>
      </c>
      <c r="I28" s="13">
        <f t="shared" si="3"/>
        <v>0</v>
      </c>
    </row>
    <row r="29" spans="2:9" x14ac:dyDescent="0.25">
      <c r="B29" s="34" t="s">
        <v>20</v>
      </c>
      <c r="C29" s="39" t="s">
        <v>12</v>
      </c>
      <c r="D29" s="36" t="s">
        <v>4</v>
      </c>
      <c r="E29" s="12">
        <v>60</v>
      </c>
      <c r="F29" s="51"/>
      <c r="G29" s="32">
        <f t="shared" si="2"/>
        <v>0</v>
      </c>
      <c r="H29" s="12">
        <v>1</v>
      </c>
      <c r="I29" s="13">
        <f t="shared" si="3"/>
        <v>0</v>
      </c>
    </row>
    <row r="30" spans="2:9" x14ac:dyDescent="0.25">
      <c r="B30" s="41" t="s">
        <v>21</v>
      </c>
      <c r="C30" s="42" t="s">
        <v>24</v>
      </c>
      <c r="D30" s="43" t="s">
        <v>25</v>
      </c>
      <c r="E30" s="44">
        <v>0.5</v>
      </c>
      <c r="F30" s="53"/>
      <c r="G30" s="32">
        <f t="shared" si="2"/>
        <v>0</v>
      </c>
      <c r="H30" s="44">
        <v>1</v>
      </c>
      <c r="I30" s="46">
        <f t="shared" si="3"/>
        <v>0</v>
      </c>
    </row>
    <row r="31" spans="2:9" x14ac:dyDescent="0.25">
      <c r="B31" s="41" t="s">
        <v>26</v>
      </c>
      <c r="C31" s="42" t="s">
        <v>23</v>
      </c>
      <c r="D31" s="43" t="s">
        <v>4</v>
      </c>
      <c r="E31" s="47">
        <v>2300</v>
      </c>
      <c r="F31" s="53"/>
      <c r="G31" s="45">
        <f t="shared" si="2"/>
        <v>0</v>
      </c>
      <c r="H31" s="44">
        <v>1</v>
      </c>
      <c r="I31" s="46">
        <f t="shared" si="3"/>
        <v>0</v>
      </c>
    </row>
    <row r="32" spans="2:9" ht="15.75" thickBot="1" x14ac:dyDescent="0.3">
      <c r="B32" s="35" t="s">
        <v>32</v>
      </c>
      <c r="C32" s="40" t="s">
        <v>22</v>
      </c>
      <c r="D32" s="37" t="s">
        <v>4</v>
      </c>
      <c r="E32" s="9">
        <v>2300</v>
      </c>
      <c r="F32" s="54"/>
      <c r="G32" s="10">
        <f t="shared" si="2"/>
        <v>0</v>
      </c>
      <c r="H32" s="9">
        <v>1</v>
      </c>
      <c r="I32" s="11">
        <f t="shared" si="3"/>
        <v>0</v>
      </c>
    </row>
    <row r="33" spans="2:9" x14ac:dyDescent="0.25">
      <c r="B33" s="14"/>
      <c r="C33" s="20"/>
      <c r="D33" s="14"/>
      <c r="E33" s="14"/>
      <c r="F33" s="23"/>
      <c r="G33" s="14"/>
      <c r="H33" s="21"/>
      <c r="I33" s="22"/>
    </row>
    <row r="34" spans="2:9" x14ac:dyDescent="0.25">
      <c r="B34" s="14"/>
      <c r="C34" s="20"/>
      <c r="D34" s="14"/>
      <c r="E34" s="14"/>
      <c r="F34" s="23"/>
      <c r="G34" s="14"/>
      <c r="H34" s="21" t="s">
        <v>16</v>
      </c>
      <c r="I34" s="22">
        <f>SUM(I24:I32)</f>
        <v>0</v>
      </c>
    </row>
    <row r="35" spans="2:9" x14ac:dyDescent="0.25">
      <c r="B35" s="14"/>
      <c r="C35" s="20"/>
      <c r="D35" s="14"/>
      <c r="E35" s="14"/>
      <c r="F35" s="23"/>
      <c r="G35" s="14"/>
      <c r="H35" s="21"/>
      <c r="I35" s="22"/>
    </row>
    <row r="36" spans="2:9" x14ac:dyDescent="0.25">
      <c r="B36" s="14"/>
      <c r="C36" s="20"/>
      <c r="D36" s="14"/>
      <c r="E36" s="14"/>
      <c r="F36" s="23"/>
      <c r="G36" s="14"/>
      <c r="H36" s="21"/>
      <c r="I36" s="22"/>
    </row>
    <row r="37" spans="2:9" x14ac:dyDescent="0.25">
      <c r="B37" s="14"/>
      <c r="C37" s="20"/>
      <c r="D37" s="14"/>
      <c r="E37" s="14"/>
      <c r="F37" s="23"/>
      <c r="G37" s="14"/>
      <c r="H37" s="21"/>
      <c r="I37" s="22"/>
    </row>
    <row r="38" spans="2:9" ht="19.5" thickBot="1" x14ac:dyDescent="0.35">
      <c r="B38" s="14"/>
      <c r="C38" s="15" t="s">
        <v>34</v>
      </c>
      <c r="D38" s="16"/>
      <c r="E38" s="16"/>
      <c r="F38" s="17"/>
      <c r="G38" s="16"/>
      <c r="H38" s="18"/>
      <c r="I38" s="19"/>
    </row>
    <row r="39" spans="2:9" ht="30.75" thickBot="1" x14ac:dyDescent="0.3">
      <c r="B39" s="60"/>
      <c r="C39" s="61" t="s">
        <v>13</v>
      </c>
      <c r="D39" s="62" t="s">
        <v>0</v>
      </c>
      <c r="E39" s="63" t="s">
        <v>14</v>
      </c>
      <c r="F39" s="63" t="s">
        <v>1</v>
      </c>
      <c r="G39" s="63" t="s">
        <v>2</v>
      </c>
      <c r="H39" s="63" t="s">
        <v>11</v>
      </c>
      <c r="I39" s="64" t="s">
        <v>2</v>
      </c>
    </row>
    <row r="40" spans="2:9" x14ac:dyDescent="0.25">
      <c r="B40" s="34" t="s">
        <v>5</v>
      </c>
      <c r="C40" s="39" t="s">
        <v>15</v>
      </c>
      <c r="D40" s="36" t="s">
        <v>3</v>
      </c>
      <c r="E40" s="12">
        <v>359</v>
      </c>
      <c r="F40" s="51"/>
      <c r="G40" s="32">
        <f t="shared" ref="G40:G48" si="4">F40*E40</f>
        <v>0</v>
      </c>
      <c r="H40" s="12">
        <v>2</v>
      </c>
      <c r="I40" s="13">
        <f t="shared" ref="I40:I48" si="5">G40*H40</f>
        <v>0</v>
      </c>
    </row>
    <row r="41" spans="2:9" x14ac:dyDescent="0.25">
      <c r="B41" s="34" t="s">
        <v>6</v>
      </c>
      <c r="C41" s="39" t="s">
        <v>31</v>
      </c>
      <c r="D41" s="48" t="s">
        <v>3</v>
      </c>
      <c r="E41" s="48">
        <v>86.5</v>
      </c>
      <c r="F41" s="52"/>
      <c r="G41" s="49">
        <f t="shared" si="4"/>
        <v>0</v>
      </c>
      <c r="H41" s="48">
        <v>1</v>
      </c>
      <c r="I41" s="50">
        <f t="shared" si="5"/>
        <v>0</v>
      </c>
    </row>
    <row r="42" spans="2:9" x14ac:dyDescent="0.25">
      <c r="B42" s="34" t="s">
        <v>7</v>
      </c>
      <c r="C42" s="39" t="s">
        <v>18</v>
      </c>
      <c r="D42" s="36" t="s">
        <v>3</v>
      </c>
      <c r="E42" s="12">
        <v>359</v>
      </c>
      <c r="F42" s="51"/>
      <c r="G42" s="32">
        <f t="shared" si="4"/>
        <v>0</v>
      </c>
      <c r="H42" s="12">
        <v>6</v>
      </c>
      <c r="I42" s="13">
        <f t="shared" si="5"/>
        <v>0</v>
      </c>
    </row>
    <row r="43" spans="2:9" x14ac:dyDescent="0.25">
      <c r="B43" s="34" t="s">
        <v>8</v>
      </c>
      <c r="C43" s="39" t="s">
        <v>10</v>
      </c>
      <c r="D43" s="36" t="s">
        <v>17</v>
      </c>
      <c r="E43" s="12">
        <v>5</v>
      </c>
      <c r="F43" s="51"/>
      <c r="G43" s="32">
        <f t="shared" si="4"/>
        <v>0</v>
      </c>
      <c r="H43" s="12">
        <v>18</v>
      </c>
      <c r="I43" s="13">
        <f t="shared" si="5"/>
        <v>0</v>
      </c>
    </row>
    <row r="44" spans="2:9" x14ac:dyDescent="0.25">
      <c r="B44" s="34" t="s">
        <v>9</v>
      </c>
      <c r="C44" s="39" t="s">
        <v>19</v>
      </c>
      <c r="D44" s="36" t="s">
        <v>3</v>
      </c>
      <c r="E44" s="12">
        <v>359</v>
      </c>
      <c r="F44" s="51"/>
      <c r="G44" s="32">
        <f t="shared" si="4"/>
        <v>0</v>
      </c>
      <c r="H44" s="12">
        <v>52</v>
      </c>
      <c r="I44" s="13">
        <f t="shared" si="5"/>
        <v>0</v>
      </c>
    </row>
    <row r="45" spans="2:9" x14ac:dyDescent="0.25">
      <c r="B45" s="34" t="s">
        <v>20</v>
      </c>
      <c r="C45" s="39" t="s">
        <v>12</v>
      </c>
      <c r="D45" s="36" t="s">
        <v>4</v>
      </c>
      <c r="E45" s="12">
        <v>60</v>
      </c>
      <c r="F45" s="51"/>
      <c r="G45" s="32">
        <f t="shared" si="4"/>
        <v>0</v>
      </c>
      <c r="H45" s="12">
        <v>1</v>
      </c>
      <c r="I45" s="13">
        <f t="shared" si="5"/>
        <v>0</v>
      </c>
    </row>
    <row r="46" spans="2:9" x14ac:dyDescent="0.25">
      <c r="B46" s="41" t="s">
        <v>21</v>
      </c>
      <c r="C46" s="42" t="s">
        <v>24</v>
      </c>
      <c r="D46" s="43" t="s">
        <v>25</v>
      </c>
      <c r="E46" s="44">
        <v>0.5</v>
      </c>
      <c r="F46" s="53"/>
      <c r="G46" s="32">
        <f t="shared" si="4"/>
        <v>0</v>
      </c>
      <c r="H46" s="44">
        <v>1</v>
      </c>
      <c r="I46" s="46">
        <f t="shared" si="5"/>
        <v>0</v>
      </c>
    </row>
    <row r="47" spans="2:9" x14ac:dyDescent="0.25">
      <c r="B47" s="41" t="s">
        <v>26</v>
      </c>
      <c r="C47" s="42" t="s">
        <v>23</v>
      </c>
      <c r="D47" s="43" t="s">
        <v>4</v>
      </c>
      <c r="E47" s="47">
        <v>2300</v>
      </c>
      <c r="F47" s="53"/>
      <c r="G47" s="45">
        <f t="shared" si="4"/>
        <v>0</v>
      </c>
      <c r="H47" s="44">
        <v>1</v>
      </c>
      <c r="I47" s="46">
        <f t="shared" si="5"/>
        <v>0</v>
      </c>
    </row>
    <row r="48" spans="2:9" ht="15.75" thickBot="1" x14ac:dyDescent="0.3">
      <c r="B48" s="35" t="s">
        <v>32</v>
      </c>
      <c r="C48" s="40" t="s">
        <v>22</v>
      </c>
      <c r="D48" s="37" t="s">
        <v>4</v>
      </c>
      <c r="E48" s="9">
        <v>2300</v>
      </c>
      <c r="F48" s="54"/>
      <c r="G48" s="10">
        <f t="shared" si="4"/>
        <v>0</v>
      </c>
      <c r="H48" s="9">
        <v>1</v>
      </c>
      <c r="I48" s="11">
        <f t="shared" si="5"/>
        <v>0</v>
      </c>
    </row>
    <row r="49" spans="2:9" x14ac:dyDescent="0.25">
      <c r="B49" s="14"/>
      <c r="C49" s="20"/>
      <c r="D49" s="14"/>
      <c r="E49" s="14"/>
      <c r="F49" s="23"/>
      <c r="G49" s="14"/>
      <c r="H49" s="21"/>
      <c r="I49" s="22"/>
    </row>
    <row r="50" spans="2:9" x14ac:dyDescent="0.25">
      <c r="B50" s="14"/>
      <c r="C50" s="20"/>
      <c r="D50" s="14"/>
      <c r="E50" s="14"/>
      <c r="F50" s="23"/>
      <c r="G50" s="14"/>
      <c r="H50" s="21" t="s">
        <v>16</v>
      </c>
      <c r="I50" s="22">
        <f>SUM(I40:I48)</f>
        <v>0</v>
      </c>
    </row>
    <row r="51" spans="2:9" x14ac:dyDescent="0.25">
      <c r="B51" s="14"/>
      <c r="C51" s="20"/>
      <c r="D51" s="14"/>
      <c r="E51" s="14"/>
      <c r="F51" s="23"/>
      <c r="G51" s="14"/>
      <c r="H51" s="21"/>
      <c r="I51" s="22"/>
    </row>
    <row r="52" spans="2:9" ht="15.75" thickBot="1" x14ac:dyDescent="0.3"/>
    <row r="53" spans="2:9" ht="16.5" thickBot="1" x14ac:dyDescent="0.3">
      <c r="C53" s="30" t="s">
        <v>35</v>
      </c>
      <c r="D53" s="31">
        <f>I20+I34+I50</f>
        <v>0</v>
      </c>
    </row>
  </sheetData>
  <sheetProtection algorithmName="SHA-512" hashValue="a/mW6sd0LbFIv0kEOuvngjpXqQL2vIloIhLg+pAnG6Bkkfn2lqFvmdG5WZ69THWB4aPDnrMyDxRNoM/ncwnXkQ==" saltValue="ov101Kv0d36FbUv8a37aCw==" spinCount="100000" sheet="1" objects="1" scenarios="1"/>
  <protectedRanges>
    <protectedRange sqref="F10:F18 F24:F32 F40:F48" name="Oblast1"/>
  </protectedRanges>
  <pageMargins left="3.937007874015748E-2" right="3.937007874015748E-2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2025-11-10T15:37:24Z</dcterms:modified>
</cp:coreProperties>
</file>